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730" windowHeight="8355"/>
  </bookViews>
  <sheets>
    <sheet name="发文用" sheetId="1" r:id="rId1"/>
  </sheets>
  <definedNames>
    <definedName name="_xlnm.Print_Titles" localSheetId="0">发文用!$6:$7</definedName>
  </definedNames>
  <calcPr calcId="144525" concurrentCalc="0"/>
  <oleSize ref="A1:H107"/>
</workbook>
</file>

<file path=xl/sharedStrings.xml><?xml version="1.0" encoding="utf-8"?>
<sst xmlns="http://schemas.openxmlformats.org/spreadsheetml/2006/main" count="103">
  <si>
    <t>附件</t>
  </si>
  <si>
    <t>2020年中央财政困难群众救助补助资金（第三批）分配表</t>
  </si>
  <si>
    <t>金额单位：万元</t>
  </si>
  <si>
    <t>地　区</t>
  </si>
  <si>
    <t>已达下价格临时补贴补助资金（浙财社〔2020〕43号）</t>
  </si>
  <si>
    <t>应补助价格临时补贴资金</t>
  </si>
  <si>
    <t>本次下达资金</t>
  </si>
  <si>
    <t>全省合计</t>
  </si>
  <si>
    <t>柯桥区</t>
  </si>
  <si>
    <t>杭州市小计</t>
  </si>
  <si>
    <t>上虞区</t>
  </si>
  <si>
    <t>杭州市本级</t>
  </si>
  <si>
    <t>诸暨市</t>
  </si>
  <si>
    <t>江干区</t>
  </si>
  <si>
    <t>嵊州市</t>
  </si>
  <si>
    <t>下城区</t>
  </si>
  <si>
    <t>新昌县</t>
  </si>
  <si>
    <t>上城区</t>
  </si>
  <si>
    <t>金华市小计</t>
  </si>
  <si>
    <t>西湖区</t>
  </si>
  <si>
    <t>婺城区</t>
  </si>
  <si>
    <t>拱墅区</t>
  </si>
  <si>
    <t>金东区</t>
  </si>
  <si>
    <t>滨江区</t>
  </si>
  <si>
    <t>兰溪市</t>
  </si>
  <si>
    <t>萧山区</t>
  </si>
  <si>
    <t>东阳市</t>
  </si>
  <si>
    <t>余杭区</t>
  </si>
  <si>
    <t>义乌市</t>
  </si>
  <si>
    <t>富阳区</t>
  </si>
  <si>
    <t>永康市</t>
  </si>
  <si>
    <t>临安区</t>
  </si>
  <si>
    <t>浦江县</t>
  </si>
  <si>
    <t>桐庐县</t>
  </si>
  <si>
    <t>武义县</t>
  </si>
  <si>
    <t>建德市</t>
  </si>
  <si>
    <t>磐安县</t>
  </si>
  <si>
    <t>淳安县</t>
  </si>
  <si>
    <t>舟山市小计</t>
  </si>
  <si>
    <t>温州市小计</t>
  </si>
  <si>
    <t>舟山市本级</t>
  </si>
  <si>
    <t>温州市本级</t>
  </si>
  <si>
    <t>定海区</t>
  </si>
  <si>
    <t>鹿城区</t>
  </si>
  <si>
    <t>普陀区</t>
  </si>
  <si>
    <t>瓯海区</t>
  </si>
  <si>
    <t>岱山县</t>
  </si>
  <si>
    <t>龙湾区</t>
  </si>
  <si>
    <t>嵊泗县</t>
  </si>
  <si>
    <t>洞头区</t>
  </si>
  <si>
    <t>台州市小计</t>
  </si>
  <si>
    <t>乐清市</t>
  </si>
  <si>
    <t>椒江区</t>
  </si>
  <si>
    <t>瑞安市</t>
  </si>
  <si>
    <t>黄岩区</t>
  </si>
  <si>
    <t>永嘉县</t>
  </si>
  <si>
    <t>路桥区</t>
  </si>
  <si>
    <t>平阳县</t>
  </si>
  <si>
    <t>温岭市</t>
  </si>
  <si>
    <t>苍南县</t>
  </si>
  <si>
    <t>临海市</t>
  </si>
  <si>
    <t>文成县</t>
  </si>
  <si>
    <t>玉环市</t>
  </si>
  <si>
    <t>泰顺县</t>
  </si>
  <si>
    <t>三门县</t>
  </si>
  <si>
    <t>嘉兴市小计</t>
  </si>
  <si>
    <t>天台县</t>
  </si>
  <si>
    <t>嘉兴市本级</t>
  </si>
  <si>
    <t>仙居县</t>
  </si>
  <si>
    <t>南湖区</t>
  </si>
  <si>
    <t>衢州市小计</t>
  </si>
  <si>
    <t>秀洲区</t>
  </si>
  <si>
    <t>柯城区</t>
  </si>
  <si>
    <t>海宁市</t>
  </si>
  <si>
    <t>衢江区</t>
  </si>
  <si>
    <t>平湖市</t>
  </si>
  <si>
    <t>江山市</t>
  </si>
  <si>
    <t>桐乡市</t>
  </si>
  <si>
    <t>龙游县</t>
  </si>
  <si>
    <t>嘉善县</t>
  </si>
  <si>
    <t>常山县</t>
  </si>
  <si>
    <t>海盐县</t>
  </si>
  <si>
    <t>开化县</t>
  </si>
  <si>
    <t>湖州市小计</t>
  </si>
  <si>
    <t>丽水市小计</t>
  </si>
  <si>
    <t>湖州市本级</t>
  </si>
  <si>
    <t>莲都区</t>
  </si>
  <si>
    <t>吴兴区</t>
  </si>
  <si>
    <t>龙泉市</t>
  </si>
  <si>
    <t>南浔区</t>
  </si>
  <si>
    <t>青田县</t>
  </si>
  <si>
    <t>德清县</t>
  </si>
  <si>
    <t>云和县</t>
  </si>
  <si>
    <t>安吉县</t>
  </si>
  <si>
    <t>庆元县</t>
  </si>
  <si>
    <t>长兴县</t>
  </si>
  <si>
    <t>缙云县</t>
  </si>
  <si>
    <t>绍兴市小计</t>
  </si>
  <si>
    <t>遂昌县</t>
  </si>
  <si>
    <t>绍兴市本级</t>
  </si>
  <si>
    <t>松阳县</t>
  </si>
  <si>
    <t>越城区</t>
  </si>
  <si>
    <t>景宁县</t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</si>
</sst>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0.00_);[Red]\(0.00\)"/>
    <numFmt numFmtId="178" formatCode="0.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rgb="FF000000"/>
      <name val="方正小标宋简体"/>
      <charset val="134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178" fontId="0" fillId="0" borderId="0" xfId="0" applyNumberForma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09"/>
  <sheetViews>
    <sheetView tabSelected="1" zoomScale="135" zoomScaleNormal="135" workbookViewId="0">
      <pane xSplit="1" ySplit="7" topLeftCell="B12" activePane="bottomRight" state="frozen"/>
      <selection/>
      <selection pane="topRight"/>
      <selection pane="bottomLeft"/>
      <selection pane="bottomRight" activeCell="A3" sqref="A3:H3"/>
    </sheetView>
  </sheetViews>
  <sheetFormatPr defaultColWidth="10" defaultRowHeight="13.5" outlineLevelCol="7"/>
  <cols>
    <col min="1" max="1" width="10.3833333333333" style="2" customWidth="1"/>
    <col min="2" max="2" width="10.6333333333333" style="1" customWidth="1"/>
    <col min="3" max="3" width="12.5583333333333" style="1" customWidth="1"/>
    <col min="4" max="4" width="8.8" style="3" customWidth="1"/>
    <col min="5" max="7" width="10" style="2"/>
    <col min="8" max="8" width="8.51666666666667" style="2" customWidth="1"/>
    <col min="9" max="16360" width="10" style="2"/>
  </cols>
  <sheetData>
    <row r="1" ht="20.25" spans="1:1">
      <c r="A1" s="4" t="s">
        <v>0</v>
      </c>
    </row>
    <row r="2" ht="20.25" spans="1:1">
      <c r="A2" s="4"/>
    </row>
    <row r="3" ht="39" customHeight="1" spans="1:8">
      <c r="A3" s="5" t="s">
        <v>1</v>
      </c>
      <c r="B3" s="5"/>
      <c r="C3" s="5"/>
      <c r="D3" s="5"/>
      <c r="E3" s="5"/>
      <c r="F3" s="5"/>
      <c r="G3" s="5"/>
      <c r="H3" s="5"/>
    </row>
    <row r="4" customFormat="1" ht="18" customHeight="1" spans="1:8">
      <c r="A4" s="5"/>
      <c r="B4" s="5"/>
      <c r="C4" s="5"/>
      <c r="D4" s="5"/>
      <c r="E4" s="5"/>
      <c r="F4" s="5"/>
      <c r="G4" s="5"/>
      <c r="H4" s="5"/>
    </row>
    <row r="5" customFormat="1" ht="22" customHeight="1" spans="1:8">
      <c r="A5" s="6"/>
      <c r="B5" s="6"/>
      <c r="C5" s="6"/>
      <c r="D5" s="6"/>
      <c r="E5" s="6"/>
      <c r="F5" s="6"/>
      <c r="G5" s="7" t="s">
        <v>2</v>
      </c>
      <c r="H5" s="7"/>
    </row>
    <row r="6" s="1" customFormat="1" ht="28.2" customHeight="1" spans="1:8">
      <c r="A6" s="8" t="s">
        <v>3</v>
      </c>
      <c r="B6" s="9" t="s">
        <v>4</v>
      </c>
      <c r="C6" s="10" t="s">
        <v>5</v>
      </c>
      <c r="D6" s="11" t="s">
        <v>6</v>
      </c>
      <c r="E6" s="8" t="s">
        <v>3</v>
      </c>
      <c r="F6" s="9" t="s">
        <v>4</v>
      </c>
      <c r="G6" s="10" t="s">
        <v>5</v>
      </c>
      <c r="H6" s="11" t="s">
        <v>6</v>
      </c>
    </row>
    <row r="7" s="1" customFormat="1" ht="39" customHeight="1" spans="1:8">
      <c r="A7" s="8"/>
      <c r="B7" s="9"/>
      <c r="C7" s="10"/>
      <c r="D7" s="11"/>
      <c r="E7" s="8"/>
      <c r="F7" s="9"/>
      <c r="G7" s="10"/>
      <c r="H7" s="11"/>
    </row>
    <row r="8" ht="18" customHeight="1" spans="1:8">
      <c r="A8" s="12" t="s">
        <v>7</v>
      </c>
      <c r="B8" s="13">
        <f>B9+B24+B37+B46+B53+F13+F23+F29+F39+F46</f>
        <v>9679</v>
      </c>
      <c r="C8" s="13">
        <f>C9+C24+C37+C46+C53+G13+G23+G29+G39+G46</f>
        <v>5816</v>
      </c>
      <c r="D8" s="14">
        <f>D9+D24+D37+D46+D53+H13+H23+H29+H39+H46</f>
        <v>-3863</v>
      </c>
      <c r="E8" s="15" t="s">
        <v>8</v>
      </c>
      <c r="F8" s="16">
        <v>31</v>
      </c>
      <c r="G8" s="17">
        <v>19.6</v>
      </c>
      <c r="H8" s="18">
        <v>-11.4</v>
      </c>
    </row>
    <row r="9" ht="18" customHeight="1" spans="1:8">
      <c r="A9" s="12" t="s">
        <v>9</v>
      </c>
      <c r="B9" s="13">
        <f>SUM(B10:B23)</f>
        <v>1360</v>
      </c>
      <c r="C9" s="13">
        <f>SUM(C10:C23)</f>
        <v>665.1</v>
      </c>
      <c r="D9" s="14">
        <f>SUM(D10:D23)</f>
        <v>-694.9</v>
      </c>
      <c r="E9" s="15" t="s">
        <v>10</v>
      </c>
      <c r="F9" s="16">
        <v>42</v>
      </c>
      <c r="G9" s="17">
        <v>25.6</v>
      </c>
      <c r="H9" s="18">
        <v>-16.4</v>
      </c>
    </row>
    <row r="10" ht="18" customHeight="1" spans="1:8">
      <c r="A10" s="15" t="s">
        <v>11</v>
      </c>
      <c r="B10" s="16">
        <v>14</v>
      </c>
      <c r="C10" s="17">
        <v>9.6</v>
      </c>
      <c r="D10" s="18">
        <v>-4.4</v>
      </c>
      <c r="E10" s="15" t="s">
        <v>12</v>
      </c>
      <c r="F10" s="16">
        <v>115</v>
      </c>
      <c r="G10" s="17">
        <v>80.3</v>
      </c>
      <c r="H10" s="18">
        <v>-34.7</v>
      </c>
    </row>
    <row r="11" ht="18" customHeight="1" spans="1:8">
      <c r="A11" s="15" t="s">
        <v>13</v>
      </c>
      <c r="B11" s="16">
        <v>16</v>
      </c>
      <c r="C11" s="17">
        <v>11.3</v>
      </c>
      <c r="D11" s="18">
        <v>-4.7</v>
      </c>
      <c r="E11" s="15" t="s">
        <v>14</v>
      </c>
      <c r="F11" s="16">
        <v>125</v>
      </c>
      <c r="G11" s="17">
        <v>70.7</v>
      </c>
      <c r="H11" s="18">
        <v>-54.3</v>
      </c>
    </row>
    <row r="12" ht="18" customHeight="1" spans="1:8">
      <c r="A12" s="15" t="s">
        <v>15</v>
      </c>
      <c r="B12" s="16">
        <v>13</v>
      </c>
      <c r="C12" s="17">
        <v>9.4</v>
      </c>
      <c r="D12" s="18">
        <v>-3.6</v>
      </c>
      <c r="E12" s="15" t="s">
        <v>16</v>
      </c>
      <c r="F12" s="16">
        <v>81</v>
      </c>
      <c r="G12" s="17">
        <v>53.5</v>
      </c>
      <c r="H12" s="18">
        <v>-27.5</v>
      </c>
    </row>
    <row r="13" ht="18" customHeight="1" spans="1:8">
      <c r="A13" s="15" t="s">
        <v>17</v>
      </c>
      <c r="B13" s="16">
        <v>13</v>
      </c>
      <c r="C13" s="17">
        <v>9.2</v>
      </c>
      <c r="D13" s="18">
        <v>-3.8</v>
      </c>
      <c r="E13" s="12" t="s">
        <v>18</v>
      </c>
      <c r="F13" s="13">
        <f t="shared" ref="F13:H13" si="0">SUM(F14:F22)</f>
        <v>755</v>
      </c>
      <c r="G13" s="13">
        <f t="shared" si="0"/>
        <v>444.5</v>
      </c>
      <c r="H13" s="14">
        <f t="shared" si="0"/>
        <v>-310.5</v>
      </c>
    </row>
    <row r="14" ht="18" customHeight="1" spans="1:8">
      <c r="A14" s="15" t="s">
        <v>19</v>
      </c>
      <c r="B14" s="16">
        <v>28</v>
      </c>
      <c r="C14" s="17">
        <v>19.1</v>
      </c>
      <c r="D14" s="18">
        <v>-8.9</v>
      </c>
      <c r="E14" s="15" t="s">
        <v>20</v>
      </c>
      <c r="F14" s="16">
        <v>55</v>
      </c>
      <c r="G14" s="17">
        <v>33.5</v>
      </c>
      <c r="H14" s="18">
        <v>-21.5</v>
      </c>
    </row>
    <row r="15" ht="18" customHeight="1" spans="1:8">
      <c r="A15" s="15" t="s">
        <v>21</v>
      </c>
      <c r="B15" s="16">
        <v>15</v>
      </c>
      <c r="C15" s="17">
        <v>10.8</v>
      </c>
      <c r="D15" s="18">
        <v>-4.2</v>
      </c>
      <c r="E15" s="15" t="s">
        <v>22</v>
      </c>
      <c r="F15" s="16">
        <v>48</v>
      </c>
      <c r="G15" s="17">
        <v>33</v>
      </c>
      <c r="H15" s="18">
        <v>-15</v>
      </c>
    </row>
    <row r="16" ht="18" customHeight="1" spans="1:8">
      <c r="A16" s="15" t="s">
        <v>23</v>
      </c>
      <c r="B16" s="16">
        <v>3</v>
      </c>
      <c r="C16" s="17">
        <v>2</v>
      </c>
      <c r="D16" s="18">
        <v>-1</v>
      </c>
      <c r="E16" s="15" t="s">
        <v>24</v>
      </c>
      <c r="F16" s="16">
        <v>172</v>
      </c>
      <c r="G16" s="17">
        <v>114.1</v>
      </c>
      <c r="H16" s="18">
        <v>-57.9</v>
      </c>
    </row>
    <row r="17" ht="18" customHeight="1" spans="1:8">
      <c r="A17" s="15" t="s">
        <v>25</v>
      </c>
      <c r="B17" s="16">
        <v>78</v>
      </c>
      <c r="C17" s="17">
        <v>54.6</v>
      </c>
      <c r="D17" s="18">
        <v>-23.4</v>
      </c>
      <c r="E17" s="15" t="s">
        <v>26</v>
      </c>
      <c r="F17" s="16">
        <v>111</v>
      </c>
      <c r="G17" s="17">
        <v>38.6</v>
      </c>
      <c r="H17" s="18">
        <v>-72.4</v>
      </c>
    </row>
    <row r="18" ht="18" customHeight="1" spans="1:8">
      <c r="A18" s="15" t="s">
        <v>27</v>
      </c>
      <c r="B18" s="16">
        <v>55</v>
      </c>
      <c r="C18" s="17">
        <v>36.4</v>
      </c>
      <c r="D18" s="18">
        <v>-18.6</v>
      </c>
      <c r="E18" s="15" t="s">
        <v>28</v>
      </c>
      <c r="F18" s="16">
        <v>55</v>
      </c>
      <c r="G18" s="17">
        <v>35.1</v>
      </c>
      <c r="H18" s="18">
        <v>-19.9</v>
      </c>
    </row>
    <row r="19" ht="18" customHeight="1" spans="1:8">
      <c r="A19" s="15" t="s">
        <v>29</v>
      </c>
      <c r="B19" s="16">
        <v>85</v>
      </c>
      <c r="C19" s="17">
        <v>56.7</v>
      </c>
      <c r="D19" s="18">
        <v>-28.3</v>
      </c>
      <c r="E19" s="15" t="s">
        <v>30</v>
      </c>
      <c r="F19" s="16">
        <v>42</v>
      </c>
      <c r="G19" s="17">
        <v>26.5</v>
      </c>
      <c r="H19" s="18">
        <v>-15.5</v>
      </c>
    </row>
    <row r="20" ht="18" customHeight="1" spans="1:8">
      <c r="A20" s="15" t="s">
        <v>31</v>
      </c>
      <c r="B20" s="16">
        <v>338</v>
      </c>
      <c r="C20" s="17">
        <v>65.2</v>
      </c>
      <c r="D20" s="18">
        <v>-272.8</v>
      </c>
      <c r="E20" s="15" t="s">
        <v>32</v>
      </c>
      <c r="F20" s="16">
        <v>65</v>
      </c>
      <c r="G20" s="17">
        <v>46.7</v>
      </c>
      <c r="H20" s="18">
        <v>-18.3</v>
      </c>
    </row>
    <row r="21" ht="18" customHeight="1" spans="1:8">
      <c r="A21" s="15" t="s">
        <v>33</v>
      </c>
      <c r="B21" s="16">
        <v>159</v>
      </c>
      <c r="C21" s="17">
        <v>96.1</v>
      </c>
      <c r="D21" s="18">
        <v>-62.9</v>
      </c>
      <c r="E21" s="15" t="s">
        <v>34</v>
      </c>
      <c r="F21" s="16">
        <v>124</v>
      </c>
      <c r="G21" s="17">
        <v>75.9</v>
      </c>
      <c r="H21" s="18">
        <v>-48.1</v>
      </c>
    </row>
    <row r="22" ht="18" customHeight="1" spans="1:8">
      <c r="A22" s="15" t="s">
        <v>35</v>
      </c>
      <c r="B22" s="16">
        <v>190</v>
      </c>
      <c r="C22" s="17">
        <v>110.6</v>
      </c>
      <c r="D22" s="18">
        <v>-79.4</v>
      </c>
      <c r="E22" s="15" t="s">
        <v>36</v>
      </c>
      <c r="F22" s="16">
        <v>83</v>
      </c>
      <c r="G22" s="17">
        <v>41.1</v>
      </c>
      <c r="H22" s="18">
        <v>-41.9</v>
      </c>
    </row>
    <row r="23" ht="18" customHeight="1" spans="1:8">
      <c r="A23" s="15" t="s">
        <v>37</v>
      </c>
      <c r="B23" s="16">
        <v>353</v>
      </c>
      <c r="C23" s="17">
        <v>174.1</v>
      </c>
      <c r="D23" s="18">
        <v>-178.9</v>
      </c>
      <c r="E23" s="12" t="s">
        <v>38</v>
      </c>
      <c r="F23" s="13">
        <f t="shared" ref="F23:H23" si="1">SUM(F24:F28)</f>
        <v>153</v>
      </c>
      <c r="G23" s="13">
        <f t="shared" si="1"/>
        <v>111.5</v>
      </c>
      <c r="H23" s="14">
        <f t="shared" si="1"/>
        <v>-41.5</v>
      </c>
    </row>
    <row r="24" ht="18" customHeight="1" spans="1:8">
      <c r="A24" s="12" t="s">
        <v>39</v>
      </c>
      <c r="B24" s="13">
        <f>SUM(B25:B36)</f>
        <v>2256</v>
      </c>
      <c r="C24" s="13">
        <f>SUM(C25:C36)</f>
        <v>1379.3</v>
      </c>
      <c r="D24" s="14">
        <f>SUM(D25:D36)</f>
        <v>-876.7</v>
      </c>
      <c r="E24" s="15" t="s">
        <v>40</v>
      </c>
      <c r="F24" s="16">
        <v>8</v>
      </c>
      <c r="G24" s="17">
        <v>5.6</v>
      </c>
      <c r="H24" s="18">
        <v>-2.4</v>
      </c>
    </row>
    <row r="25" ht="18" customHeight="1" spans="1:8">
      <c r="A25" s="15" t="s">
        <v>41</v>
      </c>
      <c r="B25" s="16">
        <v>4</v>
      </c>
      <c r="C25" s="17">
        <v>2.6</v>
      </c>
      <c r="D25" s="18">
        <v>-1.4</v>
      </c>
      <c r="E25" s="15" t="s">
        <v>42</v>
      </c>
      <c r="F25" s="16">
        <v>42</v>
      </c>
      <c r="G25" s="17">
        <v>31.7</v>
      </c>
      <c r="H25" s="18">
        <v>-10.3</v>
      </c>
    </row>
    <row r="26" ht="18" customHeight="1" spans="1:8">
      <c r="A26" s="15" t="s">
        <v>43</v>
      </c>
      <c r="B26" s="16">
        <v>30</v>
      </c>
      <c r="C26" s="17">
        <v>18.6</v>
      </c>
      <c r="D26" s="18">
        <v>-11.4</v>
      </c>
      <c r="E26" s="15" t="s">
        <v>44</v>
      </c>
      <c r="F26" s="16">
        <v>55</v>
      </c>
      <c r="G26" s="17">
        <v>39.6</v>
      </c>
      <c r="H26" s="18">
        <v>-15.4</v>
      </c>
    </row>
    <row r="27" ht="18" customHeight="1" spans="1:8">
      <c r="A27" s="15" t="s">
        <v>45</v>
      </c>
      <c r="B27" s="16">
        <v>23</v>
      </c>
      <c r="C27" s="17">
        <v>14.2</v>
      </c>
      <c r="D27" s="18">
        <v>-8.8</v>
      </c>
      <c r="E27" s="15" t="s">
        <v>46</v>
      </c>
      <c r="F27" s="16">
        <v>35</v>
      </c>
      <c r="G27" s="17">
        <v>25.4</v>
      </c>
      <c r="H27" s="18">
        <v>-9.6</v>
      </c>
    </row>
    <row r="28" ht="18" customHeight="1" spans="1:8">
      <c r="A28" s="15" t="s">
        <v>47</v>
      </c>
      <c r="B28" s="16">
        <v>10</v>
      </c>
      <c r="C28" s="17">
        <v>5.9</v>
      </c>
      <c r="D28" s="18">
        <v>-4.1</v>
      </c>
      <c r="E28" s="15" t="s">
        <v>48</v>
      </c>
      <c r="F28" s="16">
        <v>13</v>
      </c>
      <c r="G28" s="17">
        <v>9.2</v>
      </c>
      <c r="H28" s="18">
        <v>-3.8</v>
      </c>
    </row>
    <row r="29" ht="18" customHeight="1" spans="1:8">
      <c r="A29" s="19" t="s">
        <v>49</v>
      </c>
      <c r="B29" s="16">
        <v>43</v>
      </c>
      <c r="C29" s="17">
        <v>25.7</v>
      </c>
      <c r="D29" s="18">
        <v>-17.3</v>
      </c>
      <c r="E29" s="12" t="s">
        <v>50</v>
      </c>
      <c r="F29" s="13">
        <f t="shared" ref="F29:H29" si="2">SUM(F30:F38)</f>
        <v>1083</v>
      </c>
      <c r="G29" s="13">
        <f t="shared" si="2"/>
        <v>664.1</v>
      </c>
      <c r="H29" s="14">
        <f t="shared" si="2"/>
        <v>-418.9</v>
      </c>
    </row>
    <row r="30" ht="18" customHeight="1" spans="1:8">
      <c r="A30" s="15" t="s">
        <v>51</v>
      </c>
      <c r="B30" s="16">
        <v>112</v>
      </c>
      <c r="C30" s="17">
        <v>70.8</v>
      </c>
      <c r="D30" s="18">
        <v>-41.2</v>
      </c>
      <c r="E30" s="15" t="s">
        <v>52</v>
      </c>
      <c r="F30" s="16">
        <v>23</v>
      </c>
      <c r="G30" s="17">
        <v>10.9</v>
      </c>
      <c r="H30" s="18">
        <v>-12.1</v>
      </c>
    </row>
    <row r="31" ht="18" customHeight="1" spans="1:8">
      <c r="A31" s="15" t="s">
        <v>53</v>
      </c>
      <c r="B31" s="16">
        <v>117</v>
      </c>
      <c r="C31" s="17">
        <v>71.4</v>
      </c>
      <c r="D31" s="18">
        <v>-45.6</v>
      </c>
      <c r="E31" s="15" t="s">
        <v>54</v>
      </c>
      <c r="F31" s="16">
        <v>40</v>
      </c>
      <c r="G31" s="17">
        <v>24.6</v>
      </c>
      <c r="H31" s="18">
        <v>-15.4</v>
      </c>
    </row>
    <row r="32" ht="18" customHeight="1" spans="1:8">
      <c r="A32" s="15" t="s">
        <v>55</v>
      </c>
      <c r="B32" s="16">
        <v>594</v>
      </c>
      <c r="C32" s="17">
        <v>362.3</v>
      </c>
      <c r="D32" s="18">
        <v>-231.7</v>
      </c>
      <c r="E32" s="15" t="s">
        <v>56</v>
      </c>
      <c r="F32" s="16">
        <v>15</v>
      </c>
      <c r="G32" s="17">
        <v>9.7</v>
      </c>
      <c r="H32" s="18">
        <v>-5.3</v>
      </c>
    </row>
    <row r="33" ht="18" customHeight="1" spans="1:8">
      <c r="A33" s="15" t="s">
        <v>57</v>
      </c>
      <c r="B33" s="16">
        <v>332</v>
      </c>
      <c r="C33" s="17">
        <v>213.7</v>
      </c>
      <c r="D33" s="18">
        <v>-118.3</v>
      </c>
      <c r="E33" s="15" t="s">
        <v>58</v>
      </c>
      <c r="F33" s="16">
        <v>108</v>
      </c>
      <c r="G33" s="17">
        <v>72.3</v>
      </c>
      <c r="H33" s="18">
        <v>-35.7</v>
      </c>
    </row>
    <row r="34" ht="18" customHeight="1" spans="1:8">
      <c r="A34" s="15" t="s">
        <v>59</v>
      </c>
      <c r="B34" s="16">
        <v>457</v>
      </c>
      <c r="C34" s="17">
        <v>276.9</v>
      </c>
      <c r="D34" s="18">
        <v>-180.1</v>
      </c>
      <c r="E34" s="15" t="s">
        <v>60</v>
      </c>
      <c r="F34" s="16">
        <v>183</v>
      </c>
      <c r="G34" s="17">
        <v>120.3</v>
      </c>
      <c r="H34" s="18">
        <v>-62.7</v>
      </c>
    </row>
    <row r="35" ht="18" customHeight="1" spans="1:8">
      <c r="A35" s="15" t="s">
        <v>61</v>
      </c>
      <c r="B35" s="16">
        <v>255</v>
      </c>
      <c r="C35" s="17">
        <v>152.4</v>
      </c>
      <c r="D35" s="18">
        <v>-102.6</v>
      </c>
      <c r="E35" s="15" t="s">
        <v>62</v>
      </c>
      <c r="F35" s="16">
        <v>60</v>
      </c>
      <c r="G35" s="17">
        <v>34.1</v>
      </c>
      <c r="H35" s="18">
        <v>-25.9</v>
      </c>
    </row>
    <row r="36" ht="18" customHeight="1" spans="1:8">
      <c r="A36" s="15" t="s">
        <v>63</v>
      </c>
      <c r="B36" s="16">
        <v>279</v>
      </c>
      <c r="C36" s="17">
        <v>164.8</v>
      </c>
      <c r="D36" s="18">
        <v>-114.2</v>
      </c>
      <c r="E36" s="15" t="s">
        <v>64</v>
      </c>
      <c r="F36" s="16">
        <v>154</v>
      </c>
      <c r="G36" s="17">
        <v>100.4</v>
      </c>
      <c r="H36" s="18">
        <v>-53.6</v>
      </c>
    </row>
    <row r="37" ht="18" customHeight="1" spans="1:8">
      <c r="A37" s="12" t="s">
        <v>65</v>
      </c>
      <c r="B37" s="13">
        <f>SUM(B38:B45)</f>
        <v>226</v>
      </c>
      <c r="C37" s="13">
        <f>SUM(C38:C45)</f>
        <v>143.4</v>
      </c>
      <c r="D37" s="14">
        <f>SUM(D38:D45)</f>
        <v>-82.6</v>
      </c>
      <c r="E37" s="15" t="s">
        <v>66</v>
      </c>
      <c r="F37" s="16">
        <v>239</v>
      </c>
      <c r="G37" s="17">
        <v>135</v>
      </c>
      <c r="H37" s="18">
        <v>-104</v>
      </c>
    </row>
    <row r="38" ht="18" customHeight="1" spans="1:8">
      <c r="A38" s="15" t="s">
        <v>67</v>
      </c>
      <c r="B38" s="16">
        <v>1</v>
      </c>
      <c r="C38" s="17">
        <v>1</v>
      </c>
      <c r="D38" s="18">
        <v>0</v>
      </c>
      <c r="E38" s="15" t="s">
        <v>68</v>
      </c>
      <c r="F38" s="16">
        <v>261</v>
      </c>
      <c r="G38" s="17">
        <v>156.8</v>
      </c>
      <c r="H38" s="18">
        <v>-104.2</v>
      </c>
    </row>
    <row r="39" ht="18" customHeight="1" spans="1:8">
      <c r="A39" s="15" t="s">
        <v>69</v>
      </c>
      <c r="B39" s="16">
        <v>11</v>
      </c>
      <c r="C39" s="17">
        <v>7.4</v>
      </c>
      <c r="D39" s="18">
        <v>-3.6</v>
      </c>
      <c r="E39" s="12" t="s">
        <v>70</v>
      </c>
      <c r="F39" s="13">
        <f t="shared" ref="F39:H39" si="3">SUM(F40:F45)</f>
        <v>1322</v>
      </c>
      <c r="G39" s="13">
        <f t="shared" si="3"/>
        <v>843.1</v>
      </c>
      <c r="H39" s="14">
        <f t="shared" si="3"/>
        <v>-478.9</v>
      </c>
    </row>
    <row r="40" ht="18" customHeight="1" spans="1:8">
      <c r="A40" s="15" t="s">
        <v>71</v>
      </c>
      <c r="B40" s="16">
        <v>15</v>
      </c>
      <c r="C40" s="17">
        <v>10.2</v>
      </c>
      <c r="D40" s="18">
        <v>-4.8</v>
      </c>
      <c r="E40" s="15" t="s">
        <v>72</v>
      </c>
      <c r="F40" s="16">
        <v>143</v>
      </c>
      <c r="G40" s="17">
        <v>95.6</v>
      </c>
      <c r="H40" s="18">
        <v>-47.4</v>
      </c>
    </row>
    <row r="41" ht="18" customHeight="1" spans="1:8">
      <c r="A41" s="15" t="s">
        <v>73</v>
      </c>
      <c r="B41" s="16">
        <v>42</v>
      </c>
      <c r="C41" s="17">
        <v>29.4</v>
      </c>
      <c r="D41" s="18">
        <v>-12.6</v>
      </c>
      <c r="E41" s="15" t="s">
        <v>74</v>
      </c>
      <c r="F41" s="16">
        <v>262</v>
      </c>
      <c r="G41" s="17">
        <v>166.4</v>
      </c>
      <c r="H41" s="18">
        <v>-95.6</v>
      </c>
    </row>
    <row r="42" ht="18" customHeight="1" spans="1:8">
      <c r="A42" s="15" t="s">
        <v>75</v>
      </c>
      <c r="B42" s="16">
        <v>40</v>
      </c>
      <c r="C42" s="17">
        <v>33</v>
      </c>
      <c r="D42" s="18">
        <v>-7</v>
      </c>
      <c r="E42" s="15" t="s">
        <v>76</v>
      </c>
      <c r="F42" s="16">
        <v>313</v>
      </c>
      <c r="G42" s="17">
        <v>192.7</v>
      </c>
      <c r="H42" s="18">
        <v>-120.3</v>
      </c>
    </row>
    <row r="43" ht="18" customHeight="1" spans="1:8">
      <c r="A43" s="15" t="s">
        <v>77</v>
      </c>
      <c r="B43" s="16">
        <v>50</v>
      </c>
      <c r="C43" s="17">
        <v>33.6</v>
      </c>
      <c r="D43" s="18">
        <v>-16.4</v>
      </c>
      <c r="E43" s="15" t="s">
        <v>78</v>
      </c>
      <c r="F43" s="16">
        <v>181</v>
      </c>
      <c r="G43" s="17">
        <v>122.8</v>
      </c>
      <c r="H43" s="18">
        <v>-58.2</v>
      </c>
    </row>
    <row r="44" ht="18" customHeight="1" spans="1:8">
      <c r="A44" s="15" t="s">
        <v>79</v>
      </c>
      <c r="B44" s="16">
        <v>35</v>
      </c>
      <c r="C44" s="17">
        <v>22.2</v>
      </c>
      <c r="D44" s="18">
        <v>-12.8</v>
      </c>
      <c r="E44" s="15" t="s">
        <v>80</v>
      </c>
      <c r="F44" s="16">
        <v>183</v>
      </c>
      <c r="G44" s="17">
        <v>121.4</v>
      </c>
      <c r="H44" s="18">
        <v>-61.6</v>
      </c>
    </row>
    <row r="45" ht="18" customHeight="1" spans="1:8">
      <c r="A45" s="15" t="s">
        <v>81</v>
      </c>
      <c r="B45" s="16">
        <v>32</v>
      </c>
      <c r="C45" s="17">
        <v>6.6</v>
      </c>
      <c r="D45" s="18">
        <v>-25.4</v>
      </c>
      <c r="E45" s="15" t="s">
        <v>82</v>
      </c>
      <c r="F45" s="16">
        <v>240</v>
      </c>
      <c r="G45" s="17">
        <v>144.2</v>
      </c>
      <c r="H45" s="18">
        <v>-95.8</v>
      </c>
    </row>
    <row r="46" ht="18" customHeight="1" spans="1:8">
      <c r="A46" s="12" t="s">
        <v>83</v>
      </c>
      <c r="B46" s="13">
        <f>SUM(B47:B52)</f>
        <v>257</v>
      </c>
      <c r="C46" s="13">
        <f>SUM(C47:C52)</f>
        <v>173.4</v>
      </c>
      <c r="D46" s="14">
        <f>SUM(D47:D52)</f>
        <v>-83.6</v>
      </c>
      <c r="E46" s="12" t="s">
        <v>84</v>
      </c>
      <c r="F46" s="13">
        <v>1850</v>
      </c>
      <c r="G46" s="13">
        <v>1127</v>
      </c>
      <c r="H46" s="14">
        <v>-723</v>
      </c>
    </row>
    <row r="47" ht="18" customHeight="1" spans="1:8">
      <c r="A47" s="15" t="s">
        <v>85</v>
      </c>
      <c r="B47" s="16">
        <v>5</v>
      </c>
      <c r="C47" s="17">
        <v>3.3</v>
      </c>
      <c r="D47" s="18">
        <v>-1.7</v>
      </c>
      <c r="E47" s="15" t="s">
        <v>86</v>
      </c>
      <c r="F47" s="16">
        <v>221</v>
      </c>
      <c r="G47" s="17">
        <v>141.8</v>
      </c>
      <c r="H47" s="18">
        <v>-79.2</v>
      </c>
    </row>
    <row r="48" ht="18" customHeight="1" spans="1:8">
      <c r="A48" s="15" t="s">
        <v>87</v>
      </c>
      <c r="B48" s="16">
        <v>19</v>
      </c>
      <c r="C48" s="17">
        <v>12.2</v>
      </c>
      <c r="D48" s="18">
        <v>-6.8</v>
      </c>
      <c r="E48" s="15" t="s">
        <v>88</v>
      </c>
      <c r="F48" s="16">
        <v>201</v>
      </c>
      <c r="G48" s="17">
        <v>124.9</v>
      </c>
      <c r="H48" s="18">
        <v>-76.1</v>
      </c>
    </row>
    <row r="49" ht="18" customHeight="1" spans="1:8">
      <c r="A49" s="15" t="s">
        <v>89</v>
      </c>
      <c r="B49" s="16">
        <v>28</v>
      </c>
      <c r="C49" s="17">
        <v>12.1</v>
      </c>
      <c r="D49" s="18">
        <v>-15.9</v>
      </c>
      <c r="E49" s="15" t="s">
        <v>90</v>
      </c>
      <c r="F49" s="16">
        <v>416</v>
      </c>
      <c r="G49" s="17">
        <v>235.5</v>
      </c>
      <c r="H49" s="18">
        <v>-180.5</v>
      </c>
    </row>
    <row r="50" ht="18" customHeight="1" spans="1:8">
      <c r="A50" s="15" t="s">
        <v>91</v>
      </c>
      <c r="B50" s="16">
        <v>40</v>
      </c>
      <c r="C50" s="17">
        <v>25</v>
      </c>
      <c r="D50" s="18">
        <v>-15</v>
      </c>
      <c r="E50" s="15" t="s">
        <v>92</v>
      </c>
      <c r="F50" s="16">
        <v>93</v>
      </c>
      <c r="G50" s="17">
        <v>86.4</v>
      </c>
      <c r="H50" s="18">
        <v>-6.59999999999999</v>
      </c>
    </row>
    <row r="51" ht="18" customHeight="1" spans="1:8">
      <c r="A51" s="15" t="s">
        <v>93</v>
      </c>
      <c r="B51" s="16">
        <v>77</v>
      </c>
      <c r="C51" s="17">
        <v>55.9</v>
      </c>
      <c r="D51" s="18">
        <v>-21.1</v>
      </c>
      <c r="E51" s="15" t="s">
        <v>94</v>
      </c>
      <c r="F51" s="16">
        <v>221</v>
      </c>
      <c r="G51" s="17">
        <v>120.6</v>
      </c>
      <c r="H51" s="18">
        <v>-100.4</v>
      </c>
    </row>
    <row r="52" ht="18" customHeight="1" spans="1:8">
      <c r="A52" s="15" t="s">
        <v>95</v>
      </c>
      <c r="B52" s="16">
        <v>88</v>
      </c>
      <c r="C52" s="17">
        <v>64.9</v>
      </c>
      <c r="D52" s="18">
        <v>-23.1</v>
      </c>
      <c r="E52" s="15" t="s">
        <v>96</v>
      </c>
      <c r="F52" s="16">
        <v>232</v>
      </c>
      <c r="G52" s="17">
        <v>143.3</v>
      </c>
      <c r="H52" s="18">
        <v>-88.7</v>
      </c>
    </row>
    <row r="53" ht="18" customHeight="1" spans="1:8">
      <c r="A53" s="12" t="s">
        <v>97</v>
      </c>
      <c r="B53" s="14">
        <f>SUM(B54:B55,F8:F12)</f>
        <v>417</v>
      </c>
      <c r="C53" s="14">
        <f>SUM(C54:C55,G8:G12)</f>
        <v>264.6</v>
      </c>
      <c r="D53" s="14">
        <f>SUM(D54:D55,H8:H12)</f>
        <v>-152.4</v>
      </c>
      <c r="E53" s="15" t="s">
        <v>98</v>
      </c>
      <c r="F53" s="16">
        <v>159</v>
      </c>
      <c r="G53" s="17">
        <v>91.4</v>
      </c>
      <c r="H53" s="18">
        <v>-67.6</v>
      </c>
    </row>
    <row r="54" ht="18" customHeight="1" spans="1:8">
      <c r="A54" s="15" t="s">
        <v>99</v>
      </c>
      <c r="B54" s="16">
        <v>2</v>
      </c>
      <c r="C54" s="17">
        <v>1</v>
      </c>
      <c r="D54" s="18">
        <v>-1</v>
      </c>
      <c r="E54" s="15" t="s">
        <v>100</v>
      </c>
      <c r="F54" s="16">
        <v>166</v>
      </c>
      <c r="G54" s="17">
        <v>98.6</v>
      </c>
      <c r="H54" s="18">
        <v>-67.4</v>
      </c>
    </row>
    <row r="55" ht="18" customHeight="1" spans="1:8">
      <c r="A55" s="15" t="s">
        <v>101</v>
      </c>
      <c r="B55" s="16">
        <v>21</v>
      </c>
      <c r="C55" s="17">
        <v>13.9</v>
      </c>
      <c r="D55" s="18">
        <v>-7.1</v>
      </c>
      <c r="E55" s="15" t="s">
        <v>102</v>
      </c>
      <c r="F55" s="16">
        <v>141</v>
      </c>
      <c r="G55" s="17">
        <v>84.5</v>
      </c>
      <c r="H55" s="18">
        <v>-56.5</v>
      </c>
    </row>
    <row r="56" ht="18" customHeight="1" spans="5:8">
      <c r="E56" s="20"/>
      <c r="F56" s="1"/>
      <c r="G56" s="1"/>
      <c r="H56" s="3"/>
    </row>
    <row r="57" ht="18" customHeight="1" spans="5:8">
      <c r="E57" s="20"/>
      <c r="F57" s="1"/>
      <c r="G57" s="1"/>
      <c r="H57" s="3"/>
    </row>
    <row r="58" ht="18" customHeight="1"/>
    <row r="59" ht="18" customHeight="1"/>
    <row r="60" ht="18" customHeight="1"/>
    <row r="61" ht="25.05" customHeight="1"/>
    <row r="62" ht="25.05" customHeight="1"/>
    <row r="63" ht="25.05" customHeight="1"/>
    <row r="64" ht="25.05" customHeight="1"/>
    <row r="65" ht="25.05" customHeight="1"/>
    <row r="66" ht="25.05" customHeight="1"/>
    <row r="67" ht="25.05" customHeight="1"/>
    <row r="68" ht="25.05" customHeight="1"/>
    <row r="69" ht="25.05" customHeight="1"/>
    <row r="70" ht="25.05" customHeight="1"/>
    <row r="71" ht="25.05" customHeight="1"/>
    <row r="72" ht="25.05" customHeight="1"/>
    <row r="73" ht="25.05" customHeight="1"/>
    <row r="74" ht="25.05" customHeight="1"/>
    <row r="75" ht="25.05" customHeight="1"/>
    <row r="76" ht="25.05" customHeight="1"/>
    <row r="77" ht="25.05" customHeight="1"/>
    <row r="78" ht="25.05" customHeight="1"/>
    <row r="79" ht="25.05" customHeight="1"/>
    <row r="80" ht="25.05" customHeight="1"/>
    <row r="81" ht="25.05" customHeight="1"/>
    <row r="82" ht="25.05" customHeight="1"/>
    <row r="83" ht="25.05" customHeight="1"/>
    <row r="84" ht="25.05" customHeight="1"/>
    <row r="85" ht="25.05" customHeight="1"/>
    <row r="86" ht="25.05" customHeight="1"/>
    <row r="87" ht="25.05" customHeight="1"/>
    <row r="88" ht="25.05" customHeight="1"/>
    <row r="89" ht="25.05" customHeight="1"/>
    <row r="90" ht="25.05" customHeight="1"/>
    <row r="91" ht="25.05" customHeight="1"/>
    <row r="92" ht="25.05" customHeight="1"/>
    <row r="93" ht="25.05" customHeight="1"/>
    <row r="94" ht="25.05" customHeight="1"/>
    <row r="95" ht="25.05" customHeight="1"/>
    <row r="96" ht="25.05" customHeight="1"/>
    <row r="97" ht="25.05" customHeight="1"/>
    <row r="98" ht="25.05" customHeight="1"/>
    <row r="99" ht="25.05" customHeight="1"/>
    <row r="100" ht="25.05" customHeight="1"/>
    <row r="101" ht="25.05" customHeight="1"/>
    <row r="102" ht="25.05" customHeight="1"/>
    <row r="103" ht="25.05" customHeight="1"/>
    <row r="106" spans="1:1">
      <c r="A106" s="20"/>
    </row>
    <row r="107" spans="1:1">
      <c r="A107" s="20"/>
    </row>
    <row r="108" spans="1:1">
      <c r="A108" s="20"/>
    </row>
    <row r="109" spans="1:1">
      <c r="A109" s="20"/>
    </row>
  </sheetData>
  <mergeCells count="10">
    <mergeCell ref="A3:H3"/>
    <mergeCell ref="G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707638888888889" right="0.707638888888889" top="0.751388888888889" bottom="0.751388888888889" header="0.30625" footer="0.3062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全龙江</dc:creator>
  <dcterms:created xsi:type="dcterms:W3CDTF">2020-12-21T08:38:00Z</dcterms:created>
  <dcterms:modified xsi:type="dcterms:W3CDTF">2020-12-30T06:58:00Z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