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8325" tabRatio="828" activeTab="0"/>
  </bookViews>
  <sheets>
    <sheet name="发文用" sheetId="1" r:id="rId1"/>
  </sheets>
  <definedNames/>
  <calcPr fullCalcOnLoad="1"/>
  <oleSize ref="A1:F35"/>
</workbook>
</file>

<file path=xl/sharedStrings.xml><?xml version="1.0" encoding="utf-8"?>
<sst xmlns="http://schemas.openxmlformats.org/spreadsheetml/2006/main" count="101" uniqueCount="93">
  <si>
    <t>附件1</t>
  </si>
  <si>
    <t>提前下达2O21年中央集中彩票公益金支持社会福利事业专项资金分配表</t>
  </si>
  <si>
    <t>金额单位：万元</t>
  </si>
  <si>
    <t>地区</t>
  </si>
  <si>
    <t>补助金额</t>
  </si>
  <si>
    <t>全省合计</t>
  </si>
  <si>
    <t>德清县</t>
  </si>
  <si>
    <t>天台县</t>
  </si>
  <si>
    <t>杭州市</t>
  </si>
  <si>
    <t>安吉县</t>
  </si>
  <si>
    <t>仙居县</t>
  </si>
  <si>
    <t>上城区</t>
  </si>
  <si>
    <t>长兴县</t>
  </si>
  <si>
    <t>衢州市</t>
  </si>
  <si>
    <t>萧山区</t>
  </si>
  <si>
    <t>绍兴市</t>
  </si>
  <si>
    <t>柯城区</t>
  </si>
  <si>
    <t>余杭区</t>
  </si>
  <si>
    <t>越城区</t>
  </si>
  <si>
    <t>衢江区</t>
  </si>
  <si>
    <t>富阳区</t>
  </si>
  <si>
    <t>柯桥区</t>
  </si>
  <si>
    <t>江山市</t>
  </si>
  <si>
    <t>临安市</t>
  </si>
  <si>
    <t>上虞区</t>
  </si>
  <si>
    <t>龙游县</t>
  </si>
  <si>
    <t>桐庐县</t>
  </si>
  <si>
    <t>诸暨市</t>
  </si>
  <si>
    <t>常山县</t>
  </si>
  <si>
    <t>淳安县</t>
  </si>
  <si>
    <t>嵊州市</t>
  </si>
  <si>
    <t>开化县</t>
  </si>
  <si>
    <t>温州市</t>
  </si>
  <si>
    <t>新昌县</t>
  </si>
  <si>
    <t>丽水市</t>
  </si>
  <si>
    <t>市本级</t>
  </si>
  <si>
    <t>金华市</t>
  </si>
  <si>
    <t>莲都区</t>
  </si>
  <si>
    <t>龙湾区</t>
  </si>
  <si>
    <t>龙泉市</t>
  </si>
  <si>
    <t>乐清市</t>
  </si>
  <si>
    <t>婺城区</t>
  </si>
  <si>
    <t>青田县</t>
  </si>
  <si>
    <t>瑞安市</t>
  </si>
  <si>
    <t>金东区</t>
  </si>
  <si>
    <t>云和县</t>
  </si>
  <si>
    <t>龙港市</t>
  </si>
  <si>
    <t>兰溪市</t>
  </si>
  <si>
    <t>庆元县</t>
  </si>
  <si>
    <t>永嘉县</t>
  </si>
  <si>
    <t>义乌市</t>
  </si>
  <si>
    <t>缙云县</t>
  </si>
  <si>
    <t>平阳县</t>
  </si>
  <si>
    <t>浦江县</t>
  </si>
  <si>
    <t>遂昌县</t>
  </si>
  <si>
    <t>苍南县</t>
  </si>
  <si>
    <t>武义县</t>
  </si>
  <si>
    <t>松阳县</t>
  </si>
  <si>
    <t>文成县</t>
  </si>
  <si>
    <t>磐安县</t>
  </si>
  <si>
    <t>景宁县</t>
  </si>
  <si>
    <t>泰顺县</t>
  </si>
  <si>
    <t>舟山市</t>
  </si>
  <si>
    <t>宁波市</t>
  </si>
  <si>
    <t>嘉兴市</t>
  </si>
  <si>
    <t>定海区</t>
  </si>
  <si>
    <t>岱山县</t>
  </si>
  <si>
    <t>海曙区</t>
  </si>
  <si>
    <t>南湖区</t>
  </si>
  <si>
    <t>台州市</t>
  </si>
  <si>
    <t>江北区</t>
  </si>
  <si>
    <t>秀洲区</t>
  </si>
  <si>
    <t>镇海区</t>
  </si>
  <si>
    <t>海宁市</t>
  </si>
  <si>
    <t>椒江区</t>
  </si>
  <si>
    <t>北仑区</t>
  </si>
  <si>
    <t>平湖市</t>
  </si>
  <si>
    <t>黄岩区</t>
  </si>
  <si>
    <t>鄞州区</t>
  </si>
  <si>
    <t>桐乡市</t>
  </si>
  <si>
    <t>路桥区</t>
  </si>
  <si>
    <t>奉化区</t>
  </si>
  <si>
    <t>嘉善县</t>
  </si>
  <si>
    <t>温岭市</t>
  </si>
  <si>
    <t>余姚市</t>
  </si>
  <si>
    <t>海盐县</t>
  </si>
  <si>
    <t>临海市</t>
  </si>
  <si>
    <t>慈溪市</t>
  </si>
  <si>
    <t>湖州市</t>
  </si>
  <si>
    <t>玉环市</t>
  </si>
  <si>
    <t>宁海县</t>
  </si>
  <si>
    <t>南浔区</t>
  </si>
  <si>
    <t>三门县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</si>
</sst>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tabSelected="1" zoomScale="135" zoomScaleNormal="135" zoomScaleSheetLayoutView="100" workbookViewId="0" topLeftCell="A1">
      <pane xSplit="1" ySplit="5" topLeftCell="B9" activePane="bottomRight" state="frozen"/>
      <selection pane="bottomRight" activeCell="A3" sqref="A3:F3"/>
    </sheetView>
  </sheetViews>
  <sheetFormatPr defaultColWidth="9.00390625" defaultRowHeight="14.25"/>
  <cols>
    <col min="1" max="1" width="13.50390625" style="2" customWidth="1"/>
    <col min="2" max="2" width="11.25390625" style="2" customWidth="1"/>
    <col min="3" max="3" width="11.75390625" style="2" customWidth="1"/>
    <col min="4" max="4" width="12.375" style="2" customWidth="1"/>
    <col min="5" max="5" width="10.75390625" style="2" customWidth="1"/>
    <col min="6" max="6" width="17.75390625" style="2" customWidth="1"/>
    <col min="7" max="252" width="9.00390625" style="2" customWidth="1"/>
  </cols>
  <sheetData>
    <row r="1" ht="27" customHeight="1">
      <c r="A1" s="3" t="s">
        <v>0</v>
      </c>
    </row>
    <row r="2" ht="15.75" customHeight="1">
      <c r="A2" s="3"/>
    </row>
    <row r="3" spans="1:6" ht="66" customHeight="1">
      <c r="A3" s="4" t="s">
        <v>1</v>
      </c>
      <c r="B3" s="5"/>
      <c r="C3" s="5"/>
      <c r="D3" s="5"/>
      <c r="E3" s="5"/>
      <c r="F3" s="5"/>
    </row>
    <row r="4" spans="1:252" s="1" customFormat="1" ht="16.5" customHeight="1">
      <c r="A4" s="6"/>
      <c r="B4" s="6"/>
      <c r="C4" s="6"/>
      <c r="D4" s="6"/>
      <c r="E4" s="7" t="s">
        <v>2</v>
      </c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s="1" customFormat="1" ht="16.5" customHeight="1">
      <c r="A5" s="9" t="s">
        <v>3</v>
      </c>
      <c r="B5" s="9" t="s">
        <v>4</v>
      </c>
      <c r="C5" s="9" t="s">
        <v>3</v>
      </c>
      <c r="D5" s="9" t="s">
        <v>4</v>
      </c>
      <c r="E5" s="9" t="s">
        <v>3</v>
      </c>
      <c r="F5" s="9" t="s">
        <v>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1" customFormat="1" ht="16.5" customHeight="1">
      <c r="A6" s="9" t="s">
        <v>5</v>
      </c>
      <c r="B6" s="9">
        <f>B7+B15+B26+B35+D9+D16+D25+D28+F8+F15+F25</f>
        <v>1231</v>
      </c>
      <c r="C6" s="10" t="s">
        <v>6</v>
      </c>
      <c r="D6" s="10">
        <v>1</v>
      </c>
      <c r="E6" s="10" t="s">
        <v>7</v>
      </c>
      <c r="F6" s="10">
        <v>28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1" customFormat="1" ht="16.5" customHeight="1">
      <c r="A7" s="9" t="s">
        <v>8</v>
      </c>
      <c r="B7" s="11">
        <f>SUM(B8:B14)</f>
        <v>65</v>
      </c>
      <c r="C7" s="10" t="s">
        <v>9</v>
      </c>
      <c r="D7" s="10">
        <v>3</v>
      </c>
      <c r="E7" s="10" t="s">
        <v>10</v>
      </c>
      <c r="F7" s="10">
        <v>30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1" customFormat="1" ht="16.5" customHeight="1">
      <c r="A8" s="10" t="s">
        <v>11</v>
      </c>
      <c r="B8" s="10">
        <v>3</v>
      </c>
      <c r="C8" s="10" t="s">
        <v>12</v>
      </c>
      <c r="D8" s="10">
        <v>2</v>
      </c>
      <c r="E8" s="9" t="s">
        <v>13</v>
      </c>
      <c r="F8" s="11">
        <f>SUM(F9:F14)</f>
        <v>227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1" customFormat="1" ht="16.5" customHeight="1">
      <c r="A9" s="10" t="s">
        <v>14</v>
      </c>
      <c r="B9" s="10">
        <v>9</v>
      </c>
      <c r="C9" s="9" t="s">
        <v>15</v>
      </c>
      <c r="D9" s="9">
        <v>46</v>
      </c>
      <c r="E9" s="10" t="s">
        <v>16</v>
      </c>
      <c r="F9" s="10">
        <v>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1" customFormat="1" ht="16.5" customHeight="1">
      <c r="A10" s="10" t="s">
        <v>17</v>
      </c>
      <c r="B10" s="10">
        <v>9</v>
      </c>
      <c r="C10" s="10" t="s">
        <v>18</v>
      </c>
      <c r="D10" s="10">
        <v>2</v>
      </c>
      <c r="E10" s="10" t="s">
        <v>19</v>
      </c>
      <c r="F10" s="10">
        <v>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1" customFormat="1" ht="16.5" customHeight="1">
      <c r="A11" s="10" t="s">
        <v>20</v>
      </c>
      <c r="B11" s="10">
        <v>10</v>
      </c>
      <c r="C11" s="10" t="s">
        <v>21</v>
      </c>
      <c r="D11" s="10">
        <v>6</v>
      </c>
      <c r="E11" s="10" t="s">
        <v>22</v>
      </c>
      <c r="F11" s="10">
        <v>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1" customFormat="1" ht="16.5" customHeight="1">
      <c r="A12" s="10" t="s">
        <v>23</v>
      </c>
      <c r="B12" s="10">
        <v>8</v>
      </c>
      <c r="C12" s="10" t="s">
        <v>24</v>
      </c>
      <c r="D12" s="10">
        <v>3</v>
      </c>
      <c r="E12" s="10" t="s">
        <v>25</v>
      </c>
      <c r="F12" s="10">
        <v>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1" customFormat="1" ht="16.5" customHeight="1">
      <c r="A13" s="10" t="s">
        <v>26</v>
      </c>
      <c r="B13" s="10">
        <v>8</v>
      </c>
      <c r="C13" s="10" t="s">
        <v>27</v>
      </c>
      <c r="D13" s="10">
        <v>10</v>
      </c>
      <c r="E13" s="10" t="s">
        <v>28</v>
      </c>
      <c r="F13" s="10">
        <v>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s="1" customFormat="1" ht="16.5" customHeight="1">
      <c r="A14" s="10" t="s">
        <v>29</v>
      </c>
      <c r="B14" s="10">
        <v>18</v>
      </c>
      <c r="C14" s="10" t="s">
        <v>30</v>
      </c>
      <c r="D14" s="10">
        <v>15</v>
      </c>
      <c r="E14" s="10" t="s">
        <v>31</v>
      </c>
      <c r="F14" s="10">
        <v>20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s="1" customFormat="1" ht="16.5" customHeight="1">
      <c r="A15" s="9" t="s">
        <v>32</v>
      </c>
      <c r="B15" s="9">
        <f>SUM(B16:B25)</f>
        <v>301</v>
      </c>
      <c r="C15" s="10" t="s">
        <v>33</v>
      </c>
      <c r="D15" s="10">
        <v>10</v>
      </c>
      <c r="E15" s="9" t="s">
        <v>34</v>
      </c>
      <c r="F15" s="11">
        <f>SUM(F16:F24)</f>
        <v>222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s="1" customFormat="1" ht="16.5" customHeight="1">
      <c r="A16" s="10" t="s">
        <v>35</v>
      </c>
      <c r="B16" s="10">
        <v>1</v>
      </c>
      <c r="C16" s="9" t="s">
        <v>36</v>
      </c>
      <c r="D16" s="9">
        <f>SUM(D17:D24)</f>
        <v>50</v>
      </c>
      <c r="E16" s="10" t="s">
        <v>37</v>
      </c>
      <c r="F16" s="10">
        <v>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s="1" customFormat="1" ht="16.5" customHeight="1">
      <c r="A17" s="10" t="s">
        <v>38</v>
      </c>
      <c r="B17" s="10">
        <v>3</v>
      </c>
      <c r="C17" s="10" t="s">
        <v>35</v>
      </c>
      <c r="D17" s="10">
        <v>8</v>
      </c>
      <c r="E17" s="10" t="s">
        <v>39</v>
      </c>
      <c r="F17" s="10">
        <v>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1" customFormat="1" ht="16.5" customHeight="1">
      <c r="A18" s="10" t="s">
        <v>40</v>
      </c>
      <c r="B18" s="10">
        <v>8</v>
      </c>
      <c r="C18" s="10" t="s">
        <v>41</v>
      </c>
      <c r="D18" s="10">
        <v>6</v>
      </c>
      <c r="E18" s="10" t="s">
        <v>42</v>
      </c>
      <c r="F18" s="10">
        <v>34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s="1" customFormat="1" ht="16.5" customHeight="1">
      <c r="A19" s="10" t="s">
        <v>43</v>
      </c>
      <c r="B19" s="10">
        <v>10</v>
      </c>
      <c r="C19" s="10" t="s">
        <v>44</v>
      </c>
      <c r="D19" s="10">
        <v>1</v>
      </c>
      <c r="E19" s="10" t="s">
        <v>45</v>
      </c>
      <c r="F19" s="10">
        <v>16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s="1" customFormat="1" ht="16.5" customHeight="1">
      <c r="A20" s="10" t="s">
        <v>46</v>
      </c>
      <c r="B20" s="10">
        <v>10</v>
      </c>
      <c r="C20" s="10" t="s">
        <v>47</v>
      </c>
      <c r="D20" s="10">
        <v>6</v>
      </c>
      <c r="E20" s="10" t="s">
        <v>48</v>
      </c>
      <c r="F20" s="10">
        <v>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1" customFormat="1" ht="16.5" customHeight="1">
      <c r="A21" s="10" t="s">
        <v>49</v>
      </c>
      <c r="B21" s="10">
        <v>34</v>
      </c>
      <c r="C21" s="10" t="s">
        <v>50</v>
      </c>
      <c r="D21" s="10">
        <v>4</v>
      </c>
      <c r="E21" s="10" t="s">
        <v>51</v>
      </c>
      <c r="F21" s="10">
        <v>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s="1" customFormat="1" ht="16.5" customHeight="1">
      <c r="A22" s="10" t="s">
        <v>52</v>
      </c>
      <c r="B22" s="10">
        <v>102</v>
      </c>
      <c r="C22" s="10" t="s">
        <v>53</v>
      </c>
      <c r="D22" s="10">
        <v>2</v>
      </c>
      <c r="E22" s="10" t="s">
        <v>54</v>
      </c>
      <c r="F22" s="10">
        <v>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s="1" customFormat="1" ht="16.5" customHeight="1">
      <c r="A23" s="10" t="s">
        <v>55</v>
      </c>
      <c r="B23" s="10">
        <v>99</v>
      </c>
      <c r="C23" s="10" t="s">
        <v>56</v>
      </c>
      <c r="D23" s="10">
        <v>18</v>
      </c>
      <c r="E23" s="10" t="s">
        <v>57</v>
      </c>
      <c r="F23" s="10">
        <v>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1" customFormat="1" ht="16.5" customHeight="1">
      <c r="A24" s="10" t="s">
        <v>58</v>
      </c>
      <c r="B24" s="10">
        <v>10</v>
      </c>
      <c r="C24" s="10" t="s">
        <v>59</v>
      </c>
      <c r="D24" s="10">
        <v>5</v>
      </c>
      <c r="E24" s="10" t="s">
        <v>60</v>
      </c>
      <c r="F24" s="10">
        <v>20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1" customFormat="1" ht="16.5" customHeight="1">
      <c r="A25" s="10" t="s">
        <v>61</v>
      </c>
      <c r="B25" s="10">
        <v>24</v>
      </c>
      <c r="C25" s="9" t="s">
        <v>62</v>
      </c>
      <c r="D25" s="9">
        <f>SUM(D26:D27)</f>
        <v>5</v>
      </c>
      <c r="E25" s="9" t="s">
        <v>63</v>
      </c>
      <c r="F25" s="11">
        <f>SUM(F26:F35)</f>
        <v>30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1" customFormat="1" ht="16.5" customHeight="1">
      <c r="A26" s="9" t="s">
        <v>64</v>
      </c>
      <c r="B26" s="11">
        <f>SUM(B27:B34)</f>
        <v>164</v>
      </c>
      <c r="C26" s="10" t="s">
        <v>65</v>
      </c>
      <c r="D26" s="10">
        <v>3</v>
      </c>
      <c r="E26" s="10" t="s">
        <v>35</v>
      </c>
      <c r="F26" s="10">
        <v>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s="1" customFormat="1" ht="16.5" customHeight="1">
      <c r="A27" s="10" t="s">
        <v>35</v>
      </c>
      <c r="B27" s="10">
        <v>3</v>
      </c>
      <c r="C27" s="10" t="s">
        <v>66</v>
      </c>
      <c r="D27" s="10">
        <v>2</v>
      </c>
      <c r="E27" s="10" t="s">
        <v>67</v>
      </c>
      <c r="F27" s="10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s="1" customFormat="1" ht="16.5" customHeight="1">
      <c r="A28" s="10" t="s">
        <v>68</v>
      </c>
      <c r="B28" s="10">
        <v>24</v>
      </c>
      <c r="C28" s="9" t="s">
        <v>69</v>
      </c>
      <c r="D28" s="11">
        <f>SUM(D29:D36,F6:F7)</f>
        <v>114</v>
      </c>
      <c r="E28" s="10" t="s">
        <v>70</v>
      </c>
      <c r="F28" s="10">
        <v>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s="1" customFormat="1" ht="16.5" customHeight="1">
      <c r="A29" s="10" t="s">
        <v>71</v>
      </c>
      <c r="B29" s="10">
        <v>21</v>
      </c>
      <c r="C29" s="10" t="s">
        <v>35</v>
      </c>
      <c r="D29" s="10">
        <v>4</v>
      </c>
      <c r="E29" s="10" t="s">
        <v>72</v>
      </c>
      <c r="F29" s="10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s="1" customFormat="1" ht="16.5" customHeight="1">
      <c r="A30" s="10" t="s">
        <v>73</v>
      </c>
      <c r="B30" s="10">
        <v>28</v>
      </c>
      <c r="C30" s="10" t="s">
        <v>74</v>
      </c>
      <c r="D30" s="10">
        <v>2</v>
      </c>
      <c r="E30" s="10" t="s">
        <v>75</v>
      </c>
      <c r="F30" s="10">
        <v>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pans="1:252" s="1" customFormat="1" ht="16.5" customHeight="1">
      <c r="A31" s="10" t="s">
        <v>76</v>
      </c>
      <c r="B31" s="10">
        <v>23</v>
      </c>
      <c r="C31" s="10" t="s">
        <v>77</v>
      </c>
      <c r="D31" s="10">
        <v>1</v>
      </c>
      <c r="E31" s="10" t="s">
        <v>78</v>
      </c>
      <c r="F31" s="10">
        <v>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s="1" customFormat="1" ht="16.5" customHeight="1">
      <c r="A32" s="10" t="s">
        <v>79</v>
      </c>
      <c r="B32" s="10">
        <v>22</v>
      </c>
      <c r="C32" s="10" t="s">
        <v>80</v>
      </c>
      <c r="D32" s="10">
        <v>4</v>
      </c>
      <c r="E32" s="10" t="s">
        <v>81</v>
      </c>
      <c r="F32" s="10">
        <v>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s="1" customFormat="1" ht="16.5" customHeight="1">
      <c r="A33" s="10" t="s">
        <v>82</v>
      </c>
      <c r="B33" s="10">
        <v>23</v>
      </c>
      <c r="C33" s="10" t="s">
        <v>83</v>
      </c>
      <c r="D33" s="10">
        <v>9</v>
      </c>
      <c r="E33" s="10" t="s">
        <v>84</v>
      </c>
      <c r="F33" s="10">
        <v>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1" customFormat="1" ht="16.5" customHeight="1">
      <c r="A34" s="10" t="s">
        <v>85</v>
      </c>
      <c r="B34" s="10">
        <v>20</v>
      </c>
      <c r="C34" s="10" t="s">
        <v>86</v>
      </c>
      <c r="D34" s="10">
        <v>15</v>
      </c>
      <c r="E34" s="10" t="s">
        <v>87</v>
      </c>
      <c r="F34" s="10">
        <v>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s="1" customFormat="1" ht="16.5" customHeight="1">
      <c r="A35" s="9" t="s">
        <v>88</v>
      </c>
      <c r="B35" s="11">
        <f>SUM(B36,D6:D8)</f>
        <v>7</v>
      </c>
      <c r="C35" s="10" t="s">
        <v>89</v>
      </c>
      <c r="D35" s="10">
        <v>10</v>
      </c>
      <c r="E35" s="10" t="s">
        <v>90</v>
      </c>
      <c r="F35" s="10">
        <v>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pans="1:252" s="1" customFormat="1" ht="16.5" customHeight="1">
      <c r="A36" s="10" t="s">
        <v>91</v>
      </c>
      <c r="B36" s="10">
        <v>1</v>
      </c>
      <c r="C36" s="10" t="s">
        <v>92</v>
      </c>
      <c r="D36" s="10">
        <v>11</v>
      </c>
      <c r="E36" s="12"/>
      <c r="F36" s="1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</row>
    <row r="37" spans="1:252" s="1" customFormat="1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pans="1:252" s="1" customFormat="1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</sheetData>
  <sheetProtection/>
  <mergeCells count="2">
    <mergeCell ref="A3:F3"/>
    <mergeCell ref="E4:F4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黄嫣</cp:lastModifiedBy>
  <cp:lastPrinted>2020-12-22T07:58:01Z</cp:lastPrinted>
  <dcterms:created xsi:type="dcterms:W3CDTF">2020-12-21T02:46:53Z</dcterms:created>
  <dcterms:modified xsi:type="dcterms:W3CDTF">2021-01-05T07:20:06Z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